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0" windowWidth="15780" windowHeight="6105"/>
  </bookViews>
  <sheets>
    <sheet name="７０歳未満（エ）" sheetId="1" r:id="rId1"/>
  </sheets>
  <calcPr calcId="125725"/>
</workbook>
</file>

<file path=xl/calcChain.xml><?xml version="1.0" encoding="utf-8"?>
<calcChain xmlns="http://schemas.openxmlformats.org/spreadsheetml/2006/main">
  <c r="H17" i="1"/>
  <c r="H19" s="1"/>
  <c r="H21" s="1"/>
  <c r="H15"/>
</calcChain>
</file>

<file path=xl/comments1.xml><?xml version="1.0" encoding="utf-8"?>
<comments xmlns="http://schemas.openxmlformats.org/spreadsheetml/2006/main">
  <authors>
    <author>c3746091</author>
  </authors>
  <commentList>
    <comment ref="H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  <comment ref="H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<sst xmlns="http://schemas.openxmlformats.org/spreadsheetml/2006/main" count="20" uniqueCount="14">
  <si>
    <t>平成２７年１月～受診</t>
    <rPh sb="0" eb="2">
      <t>ヘイセイ</t>
    </rPh>
    <rPh sb="4" eb="5">
      <t>ネン</t>
    </rPh>
    <rPh sb="6" eb="7">
      <t>ガツ</t>
    </rPh>
    <rPh sb="8" eb="10">
      <t>ジュシン</t>
    </rPh>
    <phoneticPr fontId="4"/>
  </si>
  <si>
    <r>
      <t>自己負担限度額</t>
    </r>
    <r>
      <rPr>
        <b/>
        <sz val="14"/>
        <rFont val="ＭＳ ゴシック"/>
        <family val="3"/>
        <charset val="128"/>
      </rPr>
      <t>と</t>
    </r>
    <r>
      <rPr>
        <b/>
        <sz val="14"/>
        <color indexed="50"/>
        <rFont val="ＭＳ ゴシック"/>
        <family val="3"/>
        <charset val="128"/>
      </rPr>
      <t>付加給付額</t>
    </r>
    <r>
      <rPr>
        <b/>
        <sz val="14"/>
        <rFont val="ＭＳ ゴシック"/>
        <family val="3"/>
        <charset val="128"/>
      </rPr>
      <t>の算定をしてみましょう</t>
    </r>
    <rPh sb="0" eb="2">
      <t>ジコ</t>
    </rPh>
    <rPh sb="2" eb="4">
      <t>フタン</t>
    </rPh>
    <rPh sb="4" eb="7">
      <t>ゲンドガク</t>
    </rPh>
    <rPh sb="8" eb="10">
      <t>フカ</t>
    </rPh>
    <rPh sb="10" eb="12">
      <t>キュウフ</t>
    </rPh>
    <rPh sb="12" eb="13">
      <t>ガク</t>
    </rPh>
    <rPh sb="14" eb="16">
      <t>サンテイ</t>
    </rPh>
    <phoneticPr fontId="4"/>
  </si>
  <si>
    <t>自己負担限度額－（自己負担限度額×0.1+25,000）=付加給付</t>
    <rPh sb="0" eb="2">
      <t>ジコ</t>
    </rPh>
    <rPh sb="2" eb="4">
      <t>フタン</t>
    </rPh>
    <rPh sb="4" eb="7">
      <t>ゲンドガク</t>
    </rPh>
    <rPh sb="9" eb="11">
      <t>ジコ</t>
    </rPh>
    <rPh sb="11" eb="13">
      <t>フタン</t>
    </rPh>
    <rPh sb="13" eb="16">
      <t>ゲンドガク</t>
    </rPh>
    <rPh sb="29" eb="31">
      <t>フカ</t>
    </rPh>
    <rPh sb="31" eb="33">
      <t>キュウフ</t>
    </rPh>
    <phoneticPr fontId="4"/>
  </si>
  <si>
    <t>ここに医療費を入力してください→→→→→→→→→</t>
    <rPh sb="3" eb="6">
      <t>イリョウヒ</t>
    </rPh>
    <rPh sb="7" eb="9">
      <t>ニュウリョク</t>
    </rPh>
    <phoneticPr fontId="4"/>
  </si>
  <si>
    <t>円</t>
    <rPh sb="0" eb="1">
      <t>エン</t>
    </rPh>
    <phoneticPr fontId="4"/>
  </si>
  <si>
    <t>あなたが窓口で支払った額を入力してください→→→</t>
    <rPh sb="4" eb="6">
      <t>マドグチ</t>
    </rPh>
    <rPh sb="7" eb="9">
      <t>シハラ</t>
    </rPh>
    <rPh sb="11" eb="12">
      <t>ガク</t>
    </rPh>
    <rPh sb="13" eb="15">
      <t>ニュウリョク</t>
    </rPh>
    <phoneticPr fontId="4"/>
  </si>
  <si>
    <t>あなたの自己負担限度額です→→→→→→→→→→→</t>
    <rPh sb="4" eb="6">
      <t>ジコ</t>
    </rPh>
    <rPh sb="6" eb="8">
      <t>フタン</t>
    </rPh>
    <rPh sb="8" eb="11">
      <t>ゲンドガク</t>
    </rPh>
    <phoneticPr fontId="4"/>
  </si>
  <si>
    <t>高額療養費として返戻される分です→→→→→→→→</t>
    <rPh sb="0" eb="2">
      <t>コウガク</t>
    </rPh>
    <rPh sb="2" eb="5">
      <t>リョウヨウヒ</t>
    </rPh>
    <rPh sb="8" eb="10">
      <t>ヘンレイ</t>
    </rPh>
    <rPh sb="13" eb="14">
      <t>ブン</t>
    </rPh>
    <phoneticPr fontId="4"/>
  </si>
  <si>
    <t>あなたの付加給付です→→→→→→→→→→→→→→</t>
    <rPh sb="4" eb="5">
      <t>ツキ</t>
    </rPh>
    <rPh sb="5" eb="6">
      <t>クワ</t>
    </rPh>
    <rPh sb="6" eb="8">
      <t>キュウフ</t>
    </rPh>
    <phoneticPr fontId="4"/>
  </si>
  <si>
    <t>付加給付はあなたが窓口で支払った額が２７，８８９円以上の場合のみ発生します</t>
    <rPh sb="0" eb="2">
      <t>フカ</t>
    </rPh>
    <rPh sb="2" eb="4">
      <t>キュウフ</t>
    </rPh>
    <rPh sb="9" eb="11">
      <t>マドグチ</t>
    </rPh>
    <rPh sb="12" eb="14">
      <t>シハラ</t>
    </rPh>
    <rPh sb="16" eb="17">
      <t>ガク</t>
    </rPh>
    <rPh sb="24" eb="25">
      <t>エン</t>
    </rPh>
    <rPh sb="25" eb="27">
      <t>イジョウ</t>
    </rPh>
    <rPh sb="28" eb="30">
      <t>バアイ</t>
    </rPh>
    <rPh sb="32" eb="34">
      <t>ハッセイ</t>
    </rPh>
    <phoneticPr fontId="4"/>
  </si>
  <si>
    <t>付加給付と返戻額の合計です→→→→→→→→→→→</t>
    <rPh sb="0" eb="2">
      <t>フカ</t>
    </rPh>
    <rPh sb="2" eb="4">
      <t>キュウフ</t>
    </rPh>
    <rPh sb="5" eb="7">
      <t>ヘンレイ</t>
    </rPh>
    <rPh sb="7" eb="8">
      <t>ガク</t>
    </rPh>
    <rPh sb="9" eb="11">
      <t>ゴウケイ</t>
    </rPh>
    <phoneticPr fontId="4"/>
  </si>
  <si>
    <t>最終的な自己負担額→→→→→→→→→→→→→→→</t>
    <rPh sb="0" eb="3">
      <t>サイシュウテキ</t>
    </rPh>
    <rPh sb="4" eb="6">
      <t>ジコ</t>
    </rPh>
    <rPh sb="6" eb="9">
      <t>フタンガク</t>
    </rPh>
    <phoneticPr fontId="4"/>
  </si>
  <si>
    <t>所得区分　エ：　標準報酬月額２６万円以下</t>
    <rPh sb="0" eb="2">
      <t>ショトク</t>
    </rPh>
    <rPh sb="2" eb="4">
      <t>クブン</t>
    </rPh>
    <rPh sb="8" eb="10">
      <t>ヒョウジュン</t>
    </rPh>
    <rPh sb="10" eb="12">
      <t>ホウシュウ</t>
    </rPh>
    <rPh sb="12" eb="14">
      <t>ゲツガク</t>
    </rPh>
    <rPh sb="16" eb="18">
      <t>マンエン</t>
    </rPh>
    <rPh sb="18" eb="20">
      <t>イカ</t>
    </rPh>
    <phoneticPr fontId="4"/>
  </si>
  <si>
    <t>57,600　=自己負担限度額</t>
    <rPh sb="8" eb="10">
      <t>ジコ</t>
    </rPh>
    <rPh sb="10" eb="12">
      <t>フタン</t>
    </rPh>
    <rPh sb="12" eb="15">
      <t>ゲンドガク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</si>
</sst>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53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color indexed="5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1"/>
      </patternFill>
    </fill>
  </fills>
  <borders count="10">
    <border>
      <left/>
      <right/>
      <top/>
      <bottom/>
      <diagonal/>
    </border>
    <border>
      <left style="double">
        <color indexed="50"/>
      </left>
      <right/>
      <top style="double">
        <color indexed="50"/>
      </top>
      <bottom/>
      <diagonal/>
    </border>
    <border>
      <left/>
      <right/>
      <top style="double">
        <color indexed="50"/>
      </top>
      <bottom/>
      <diagonal/>
    </border>
    <border>
      <left/>
      <right style="double">
        <color indexed="50"/>
      </right>
      <top style="double">
        <color indexed="50"/>
      </top>
      <bottom/>
      <diagonal/>
    </border>
    <border>
      <left style="double">
        <color indexed="50"/>
      </left>
      <right/>
      <top/>
      <bottom/>
      <diagonal/>
    </border>
    <border>
      <left/>
      <right style="double">
        <color indexed="50"/>
      </right>
      <top/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double">
        <color indexed="50"/>
      </left>
      <right/>
      <top/>
      <bottom style="double">
        <color indexed="50"/>
      </bottom>
      <diagonal/>
    </border>
    <border>
      <left/>
      <right/>
      <top/>
      <bottom style="double">
        <color indexed="50"/>
      </bottom>
      <diagonal/>
    </border>
    <border>
      <left/>
      <right style="double">
        <color indexed="50"/>
      </right>
      <top/>
      <bottom style="double">
        <color indexed="5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176" fontId="1" fillId="0" borderId="6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2" borderId="0" xfId="0" applyNumberFormat="1" applyFont="1" applyFill="1" applyAlignment="1"/>
    <xf numFmtId="176" fontId="1" fillId="0" borderId="6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1" fillId="4" borderId="6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" fillId="2" borderId="5" xfId="0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/>
  </sheetViews>
  <sheetFormatPr defaultRowHeight="13.5"/>
  <cols>
    <col min="1" max="1" width="5.25" customWidth="1"/>
    <col min="7" max="8" width="22.125" customWidth="1"/>
  </cols>
  <sheetData>
    <row r="1" spans="1:9" s="1" customFormat="1" ht="26.25" thickBot="1">
      <c r="B1" s="25" t="s">
        <v>0</v>
      </c>
      <c r="C1" s="25"/>
      <c r="D1" s="25"/>
      <c r="E1" s="25"/>
      <c r="F1" s="25"/>
      <c r="G1" s="25"/>
      <c r="H1" s="25"/>
      <c r="I1" s="25"/>
    </row>
    <row r="2" spans="1:9" s="1" customFormat="1" ht="18" thickTop="1">
      <c r="B2" s="2"/>
      <c r="C2" s="3"/>
      <c r="D2" s="3"/>
      <c r="E2" s="3"/>
      <c r="F2" s="3"/>
      <c r="G2" s="3"/>
      <c r="H2" s="3"/>
      <c r="I2" s="4"/>
    </row>
    <row r="3" spans="1:9" s="1" customFormat="1" ht="17.25">
      <c r="B3" s="5"/>
      <c r="C3" s="6" t="s">
        <v>1</v>
      </c>
      <c r="D3" s="7"/>
      <c r="E3" s="7"/>
      <c r="F3" s="7"/>
      <c r="G3" s="7"/>
      <c r="H3" s="7"/>
      <c r="I3" s="8"/>
    </row>
    <row r="4" spans="1:9" s="1" customFormat="1" ht="17.25">
      <c r="B4" s="5"/>
      <c r="C4" s="7"/>
      <c r="D4" s="7"/>
      <c r="E4" s="7"/>
      <c r="F4" s="7"/>
      <c r="G4" s="7"/>
      <c r="H4" s="7"/>
      <c r="I4" s="8"/>
    </row>
    <row r="5" spans="1:9" s="1" customFormat="1" ht="17.25">
      <c r="B5" s="16" t="s">
        <v>12</v>
      </c>
      <c r="C5" s="17"/>
      <c r="D5" s="17"/>
      <c r="E5" s="17"/>
      <c r="F5" s="17"/>
      <c r="G5" s="17"/>
      <c r="H5" s="17"/>
      <c r="I5" s="8"/>
    </row>
    <row r="6" spans="1:9" s="1" customFormat="1" ht="17.25">
      <c r="B6" s="16" t="s">
        <v>13</v>
      </c>
      <c r="C6" s="17"/>
      <c r="D6" s="17"/>
      <c r="E6" s="17"/>
      <c r="F6" s="17"/>
      <c r="G6" s="17"/>
      <c r="H6" s="17"/>
      <c r="I6" s="26"/>
    </row>
    <row r="7" spans="1:9" s="1" customFormat="1" ht="17.25">
      <c r="B7" s="16" t="s">
        <v>2</v>
      </c>
      <c r="C7" s="17"/>
      <c r="D7" s="17"/>
      <c r="E7" s="17"/>
      <c r="F7" s="17"/>
      <c r="G7" s="17"/>
      <c r="H7" s="17"/>
      <c r="I7" s="26"/>
    </row>
    <row r="8" spans="1:9" s="1" customFormat="1" ht="18" thickBot="1">
      <c r="B8" s="5"/>
      <c r="C8" s="7"/>
      <c r="D8" s="7"/>
      <c r="E8" s="7"/>
      <c r="F8" s="7"/>
      <c r="G8" s="7"/>
      <c r="H8" s="7"/>
      <c r="I8" s="8"/>
    </row>
    <row r="9" spans="1:9" s="1" customFormat="1" ht="18" thickBot="1">
      <c r="B9" s="23" t="s">
        <v>3</v>
      </c>
      <c r="C9" s="24"/>
      <c r="D9" s="24"/>
      <c r="E9" s="24"/>
      <c r="F9" s="24"/>
      <c r="G9" s="24"/>
      <c r="H9" s="9"/>
      <c r="I9" s="8" t="s">
        <v>4</v>
      </c>
    </row>
    <row r="10" spans="1:9" s="1" customFormat="1" ht="18" thickBot="1">
      <c r="B10" s="5"/>
      <c r="C10" s="7"/>
      <c r="D10" s="7"/>
      <c r="E10" s="7"/>
      <c r="F10" s="7"/>
      <c r="G10" s="7"/>
      <c r="H10" s="10"/>
      <c r="I10" s="8"/>
    </row>
    <row r="11" spans="1:9" s="1" customFormat="1" ht="18" thickBot="1">
      <c r="B11" s="23" t="s">
        <v>5</v>
      </c>
      <c r="C11" s="24"/>
      <c r="D11" s="24"/>
      <c r="E11" s="24"/>
      <c r="F11" s="24"/>
      <c r="G11" s="24"/>
      <c r="H11" s="9"/>
      <c r="I11" s="8" t="s">
        <v>4</v>
      </c>
    </row>
    <row r="12" spans="1:9" s="1" customFormat="1" ht="18" thickBot="1">
      <c r="B12" s="5"/>
      <c r="C12" s="7"/>
      <c r="D12" s="7"/>
      <c r="E12" s="7"/>
      <c r="F12" s="7"/>
      <c r="G12" s="7"/>
      <c r="H12" s="7"/>
      <c r="I12" s="8"/>
    </row>
    <row r="13" spans="1:9" s="1" customFormat="1" ht="18" thickBot="1">
      <c r="A13" s="11"/>
      <c r="B13" s="16" t="s">
        <v>6</v>
      </c>
      <c r="C13" s="17"/>
      <c r="D13" s="17"/>
      <c r="E13" s="17"/>
      <c r="F13" s="17"/>
      <c r="G13" s="17"/>
      <c r="H13" s="12">
        <v>57600</v>
      </c>
      <c r="I13" s="8" t="s">
        <v>4</v>
      </c>
    </row>
    <row r="14" spans="1:9" s="1" customFormat="1" ht="18" thickBot="1">
      <c r="A14" s="11"/>
      <c r="B14" s="18"/>
      <c r="C14" s="19"/>
      <c r="D14" s="19"/>
      <c r="E14" s="19"/>
      <c r="F14" s="19"/>
      <c r="G14" s="19"/>
      <c r="H14" s="19"/>
      <c r="I14" s="20"/>
    </row>
    <row r="15" spans="1:9" s="1" customFormat="1" ht="18" thickBot="1">
      <c r="A15" s="11"/>
      <c r="B15" s="16" t="s">
        <v>7</v>
      </c>
      <c r="C15" s="17"/>
      <c r="D15" s="17"/>
      <c r="E15" s="17"/>
      <c r="F15" s="17"/>
      <c r="G15" s="17"/>
      <c r="H15" s="12">
        <f>IF(H11&gt;H13,H11-H13,0)</f>
        <v>0</v>
      </c>
      <c r="I15" s="8" t="s">
        <v>4</v>
      </c>
    </row>
    <row r="16" spans="1:9" s="1" customFormat="1" ht="18" thickBot="1">
      <c r="B16" s="18"/>
      <c r="C16" s="19"/>
      <c r="D16" s="19"/>
      <c r="E16" s="19"/>
      <c r="F16" s="19"/>
      <c r="G16" s="19"/>
      <c r="H16" s="19"/>
      <c r="I16" s="20"/>
    </row>
    <row r="17" spans="2:9" s="1" customFormat="1" ht="18" thickBot="1">
      <c r="B17" s="16" t="s">
        <v>8</v>
      </c>
      <c r="C17" s="17"/>
      <c r="D17" s="17"/>
      <c r="E17" s="17"/>
      <c r="F17" s="17"/>
      <c r="G17" s="17"/>
      <c r="H17" s="12">
        <f>ROUNDDOWN(IF($H$11&lt;27889,"0",IF(H11&lt;57600,IF(($H$11-($H$11*10%+25000))&lt;0,"0",$H$11-($H$11*10%+25000)),$H$13-($H$13*10%+25000))),-2)</f>
        <v>0</v>
      </c>
      <c r="I17" s="8" t="s">
        <v>4</v>
      </c>
    </row>
    <row r="18" spans="2:9" s="1" customFormat="1" ht="18" thickBot="1">
      <c r="B18" s="18" t="s">
        <v>9</v>
      </c>
      <c r="C18" s="19"/>
      <c r="D18" s="19"/>
      <c r="E18" s="19"/>
      <c r="F18" s="19"/>
      <c r="G18" s="19"/>
      <c r="H18" s="19"/>
      <c r="I18" s="20"/>
    </row>
    <row r="19" spans="2:9" s="1" customFormat="1" ht="18" thickBot="1">
      <c r="B19" s="16" t="s">
        <v>10</v>
      </c>
      <c r="C19" s="17"/>
      <c r="D19" s="17"/>
      <c r="E19" s="17"/>
      <c r="F19" s="17"/>
      <c r="G19" s="17"/>
      <c r="H19" s="13">
        <f>SUM(H15,H17)</f>
        <v>0</v>
      </c>
      <c r="I19" s="8" t="s">
        <v>4</v>
      </c>
    </row>
    <row r="20" spans="2:9" s="1" customFormat="1" ht="18" thickBot="1">
      <c r="B20" s="18"/>
      <c r="C20" s="19"/>
      <c r="D20" s="19"/>
      <c r="E20" s="19"/>
      <c r="F20" s="19"/>
      <c r="G20" s="19"/>
      <c r="H20" s="19"/>
      <c r="I20" s="20"/>
    </row>
    <row r="21" spans="2:9" s="1" customFormat="1" ht="18" thickBot="1">
      <c r="B21" s="16" t="s">
        <v>11</v>
      </c>
      <c r="C21" s="17"/>
      <c r="D21" s="17"/>
      <c r="E21" s="17"/>
      <c r="F21" s="17"/>
      <c r="G21" s="17"/>
      <c r="H21" s="14">
        <f>H11-H19</f>
        <v>0</v>
      </c>
      <c r="I21" s="8" t="s">
        <v>4</v>
      </c>
    </row>
    <row r="22" spans="2:9" s="1" customFormat="1" ht="18" thickBot="1">
      <c r="B22" s="15"/>
      <c r="C22" s="21"/>
      <c r="D22" s="21"/>
      <c r="E22" s="21"/>
      <c r="F22" s="21"/>
      <c r="G22" s="21"/>
      <c r="H22" s="21"/>
      <c r="I22" s="22"/>
    </row>
    <row r="23" spans="2:9" s="1" customFormat="1" ht="18" thickTop="1"/>
  </sheetData>
  <mergeCells count="16">
    <mergeCell ref="B11:G11"/>
    <mergeCell ref="B1:I1"/>
    <mergeCell ref="B5:H5"/>
    <mergeCell ref="B6:I6"/>
    <mergeCell ref="B7:I7"/>
    <mergeCell ref="B9:G9"/>
    <mergeCell ref="B19:G19"/>
    <mergeCell ref="B20:I20"/>
    <mergeCell ref="B21:G21"/>
    <mergeCell ref="C22:I22"/>
    <mergeCell ref="B13:G13"/>
    <mergeCell ref="B14:I14"/>
    <mergeCell ref="B15:G15"/>
    <mergeCell ref="B16:I16"/>
    <mergeCell ref="B17:G17"/>
    <mergeCell ref="B18:I1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７０歳未満（エ）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5039890325</dc:creator>
  <cp:lastModifiedBy>5036191946</cp:lastModifiedBy>
  <cp:lastPrinted>2015-01-20T00:56:03Z</cp:lastPrinted>
  <dcterms:created xsi:type="dcterms:W3CDTF">2015-01-14T23:57:35Z</dcterms:created>
  <dcterms:modified xsi:type="dcterms:W3CDTF">2015-01-20T00:56:06Z</dcterms:modified>
</cp:coreProperties>
</file>